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90" windowWidth="12120" windowHeight="9120"/>
  </bookViews>
  <sheets>
    <sheet name="Test 1" sheetId="1" r:id="rId1"/>
    <sheet name="Cars 1" sheetId="2" r:id="rId2"/>
    <sheet name="Rounding" sheetId="3" r:id="rId3"/>
    <sheet name="cars valid" sheetId="5" r:id="rId4"/>
    <sheet name="Pcode val" sheetId="6" r:id="rId5"/>
  </sheets>
  <calcPr calcId="125725"/>
</workbook>
</file>

<file path=xl/calcChain.xml><?xml version="1.0" encoding="utf-8"?>
<calcChain xmlns="http://schemas.openxmlformats.org/spreadsheetml/2006/main">
  <c r="I5" i="6"/>
  <c r="I6"/>
  <c r="I7"/>
  <c r="I8"/>
  <c r="I9"/>
  <c r="I10"/>
  <c r="I11"/>
  <c r="I12"/>
  <c r="I13"/>
  <c r="I14"/>
  <c r="I15"/>
  <c r="I16"/>
  <c r="I17"/>
  <c r="I18"/>
  <c r="I4"/>
  <c r="C2"/>
  <c r="C3"/>
  <c r="C4"/>
  <c r="C5"/>
  <c r="C6"/>
  <c r="C7"/>
  <c r="C8"/>
  <c r="C9"/>
  <c r="C10"/>
  <c r="C11"/>
  <c r="C1"/>
  <c r="A20" i="3"/>
  <c r="A19"/>
  <c r="A17"/>
  <c r="A16"/>
  <c r="A15"/>
  <c r="A14"/>
  <c r="A13"/>
  <c r="A11"/>
  <c r="A10"/>
  <c r="A9"/>
  <c r="A8"/>
  <c r="A7"/>
  <c r="A6"/>
  <c r="E4" i="2"/>
  <c r="E5"/>
  <c r="E6"/>
  <c r="E7"/>
  <c r="E8"/>
  <c r="E9"/>
  <c r="E10"/>
  <c r="E3"/>
  <c r="D4"/>
  <c r="D5"/>
  <c r="D6"/>
  <c r="D7"/>
  <c r="D8"/>
  <c r="D9"/>
  <c r="D10"/>
  <c r="D3"/>
  <c r="C4"/>
  <c r="C5"/>
  <c r="C6"/>
  <c r="C7"/>
  <c r="C8"/>
  <c r="C9"/>
  <c r="C10"/>
  <c r="C3"/>
  <c r="F4" i="1"/>
  <c r="F5"/>
  <c r="F6"/>
  <c r="F7"/>
  <c r="F8"/>
  <c r="F9"/>
  <c r="F3"/>
  <c r="E4"/>
  <c r="E5"/>
  <c r="E6"/>
  <c r="E7"/>
  <c r="E8"/>
  <c r="E9"/>
  <c r="E3"/>
</calcChain>
</file>

<file path=xl/sharedStrings.xml><?xml version="1.0" encoding="utf-8"?>
<sst xmlns="http://schemas.openxmlformats.org/spreadsheetml/2006/main" count="62" uniqueCount="57">
  <si>
    <t>name</t>
  </si>
  <si>
    <t>test 1</t>
  </si>
  <si>
    <t>test 2</t>
  </si>
  <si>
    <t>test 3</t>
  </si>
  <si>
    <t>Average</t>
  </si>
  <si>
    <t>%</t>
  </si>
  <si>
    <t>J Wilson</t>
  </si>
  <si>
    <t>L Henry</t>
  </si>
  <si>
    <t>E Green</t>
  </si>
  <si>
    <t>K Marshall</t>
  </si>
  <si>
    <t>H Williams</t>
  </si>
  <si>
    <t>I James</t>
  </si>
  <si>
    <t>S Freeman</t>
  </si>
  <si>
    <t>Grades</t>
  </si>
  <si>
    <t>Price</t>
  </si>
  <si>
    <t>Qualify for Discount</t>
  </si>
  <si>
    <t>Amount of Discount</t>
  </si>
  <si>
    <t>Discount Price</t>
  </si>
  <si>
    <t>Holden Barina</t>
  </si>
  <si>
    <t>Toyota Corolla</t>
  </si>
  <si>
    <t>Ford Falcon</t>
  </si>
  <si>
    <t>Holden Commodore</t>
  </si>
  <si>
    <t>Mitsubishi Magna</t>
  </si>
  <si>
    <t>Ford Fairmont</t>
  </si>
  <si>
    <t>honda Accord</t>
  </si>
  <si>
    <t>Ford Laser</t>
  </si>
  <si>
    <t>Make of Car</t>
  </si>
  <si>
    <t>Rounding</t>
  </si>
  <si>
    <t>Car</t>
  </si>
  <si>
    <t>Commodore VS</t>
  </si>
  <si>
    <t>Ford Prelude</t>
  </si>
  <si>
    <t>EF Falcon</t>
  </si>
  <si>
    <t>Honda Civic</t>
  </si>
  <si>
    <t>Daewoo</t>
  </si>
  <si>
    <t>Hyundai</t>
  </si>
  <si>
    <t>Nissan Maxima</t>
  </si>
  <si>
    <t>Suzuki Vitara</t>
  </si>
  <si>
    <t>Nissan Bluebird</t>
  </si>
  <si>
    <t>Mitsubishi Verada</t>
  </si>
  <si>
    <t>Toyota Camry</t>
  </si>
  <si>
    <t>G Millard</t>
  </si>
  <si>
    <t>V Morgan</t>
  </si>
  <si>
    <t>J Najjar</t>
  </si>
  <si>
    <t>A Neuman</t>
  </si>
  <si>
    <t>T Nguyen</t>
  </si>
  <si>
    <t>C Ogilvie</t>
  </si>
  <si>
    <t>D Owen</t>
  </si>
  <si>
    <t>W Pyke</t>
  </si>
  <si>
    <t>G Prowse</t>
  </si>
  <si>
    <t>R Pratt</t>
  </si>
  <si>
    <t>B Bunn</t>
  </si>
  <si>
    <t>Typing error-to high of a number</t>
  </si>
  <si>
    <t>Typing error- to high of a number</t>
  </si>
  <si>
    <t xml:space="preserve">VLOOKUP TABLE </t>
  </si>
  <si>
    <t>Years</t>
  </si>
  <si>
    <t>Salary Calculations      $</t>
  </si>
  <si>
    <t>Base Salary</t>
  </si>
</sst>
</file>

<file path=xl/styles.xml><?xml version="1.0" encoding="utf-8"?>
<styleSheet xmlns="http://schemas.openxmlformats.org/spreadsheetml/2006/main">
  <numFmts count="1">
    <numFmt numFmtId="164" formatCode="&quot;$&quot;#,##0.00"/>
  </numFmts>
  <fonts count="8">
    <font>
      <sz val="10"/>
      <name val="Arial"/>
    </font>
    <font>
      <b/>
      <sz val="10"/>
      <name val="Arial"/>
      <family val="2"/>
    </font>
    <font>
      <sz val="8"/>
      <name val="Arial"/>
    </font>
    <font>
      <sz val="10"/>
      <name val="Times New Roman"/>
      <family val="1"/>
    </font>
    <font>
      <sz val="10"/>
      <name val="Arial"/>
      <family val="2"/>
    </font>
    <font>
      <sz val="20"/>
      <color rgb="FF000000"/>
      <name val="Arial"/>
      <family val="2"/>
    </font>
    <font>
      <sz val="10"/>
      <color rgb="FF000000"/>
      <name val="Arial"/>
      <family val="2"/>
    </font>
    <font>
      <b/>
      <sz val="10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1" fontId="0" fillId="0" borderId="0" xfId="0" applyNumberFormat="1"/>
    <xf numFmtId="164" fontId="0" fillId="0" borderId="0" xfId="0" applyNumberFormat="1"/>
    <xf numFmtId="0" fontId="1" fillId="0" borderId="0" xfId="0" applyFont="1"/>
    <xf numFmtId="164" fontId="1" fillId="0" borderId="0" xfId="0" applyNumberFormat="1" applyFont="1"/>
    <xf numFmtId="3" fontId="0" fillId="0" borderId="0" xfId="0" applyNumberFormat="1"/>
    <xf numFmtId="164" fontId="0" fillId="0" borderId="0" xfId="0" applyNumberFormat="1" applyAlignment="1">
      <alignment horizontal="center"/>
    </xf>
    <xf numFmtId="0" fontId="3" fillId="0" borderId="0" xfId="0" applyFont="1"/>
    <xf numFmtId="0" fontId="4" fillId="0" borderId="0" xfId="0" applyFont="1"/>
    <xf numFmtId="0" fontId="5" fillId="0" borderId="4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0" fontId="6" fillId="0" borderId="4" xfId="0" applyFont="1" applyBorder="1" applyAlignment="1">
      <alignment horizontal="right" vertical="top" wrapText="1"/>
    </xf>
    <xf numFmtId="0" fontId="6" fillId="0" borderId="5" xfId="0" applyFont="1" applyBorder="1" applyAlignment="1">
      <alignment horizontal="right" vertical="top" wrapText="1"/>
    </xf>
    <xf numFmtId="0" fontId="7" fillId="0" borderId="5" xfId="0" applyFont="1" applyBorder="1" applyAlignment="1">
      <alignment vertical="top" wrapText="1"/>
    </xf>
    <xf numFmtId="0" fontId="6" fillId="0" borderId="4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5" fillId="0" borderId="1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0" fillId="0" borderId="0" xfId="0" applyAlignment="1">
      <alignment horizontal="right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9"/>
  <sheetViews>
    <sheetView tabSelected="1" workbookViewId="0">
      <selection activeCell="G7" sqref="G7"/>
    </sheetView>
  </sheetViews>
  <sheetFormatPr defaultRowHeight="12.75"/>
  <sheetData>
    <row r="1" spans="1:6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13</v>
      </c>
    </row>
    <row r="2" spans="1:6">
      <c r="B2" t="s">
        <v>5</v>
      </c>
      <c r="C2" t="s">
        <v>5</v>
      </c>
      <c r="D2" t="s">
        <v>5</v>
      </c>
      <c r="E2" t="s">
        <v>5</v>
      </c>
    </row>
    <row r="3" spans="1:6">
      <c r="A3" t="s">
        <v>6</v>
      </c>
      <c r="B3">
        <v>56</v>
      </c>
      <c r="C3">
        <v>65</v>
      </c>
      <c r="D3">
        <v>71</v>
      </c>
      <c r="E3" s="1">
        <f>AVERAGE(B3:D3)</f>
        <v>64</v>
      </c>
      <c r="F3" s="19" t="str">
        <f>IF(E3&gt;80,"A",IF(E3&gt;=70,"B",IF(E3&gt;60,"C",IF(E3&gt;50,"D","F"))))</f>
        <v>C</v>
      </c>
    </row>
    <row r="4" spans="1:6">
      <c r="A4" t="s">
        <v>7</v>
      </c>
      <c r="B4">
        <v>67</v>
      </c>
      <c r="C4">
        <v>93</v>
      </c>
      <c r="D4">
        <v>87</v>
      </c>
      <c r="E4" s="1">
        <f t="shared" ref="E4:E9" si="0">AVERAGE(B4:D4)</f>
        <v>82.333333333333329</v>
      </c>
      <c r="F4" s="19" t="str">
        <f t="shared" ref="F4:F9" si="1">IF(E4&gt;80,"A",IF(E4&gt;=70,"B",IF(E4&gt;60,"C",IF(E4&gt;50,"D","F"))))</f>
        <v>A</v>
      </c>
    </row>
    <row r="5" spans="1:6">
      <c r="A5" t="s">
        <v>8</v>
      </c>
      <c r="B5">
        <v>78</v>
      </c>
      <c r="C5">
        <v>65</v>
      </c>
      <c r="D5">
        <v>67</v>
      </c>
      <c r="E5" s="1">
        <f t="shared" si="0"/>
        <v>70</v>
      </c>
      <c r="F5" s="19" t="str">
        <f t="shared" si="1"/>
        <v>B</v>
      </c>
    </row>
    <row r="6" spans="1:6">
      <c r="A6" t="s">
        <v>9</v>
      </c>
      <c r="B6">
        <v>34</v>
      </c>
      <c r="C6">
        <v>54</v>
      </c>
      <c r="D6">
        <v>23</v>
      </c>
      <c r="E6" s="1">
        <f t="shared" si="0"/>
        <v>37</v>
      </c>
      <c r="F6" s="19" t="str">
        <f t="shared" si="1"/>
        <v>F</v>
      </c>
    </row>
    <row r="7" spans="1:6">
      <c r="A7" t="s">
        <v>10</v>
      </c>
      <c r="B7">
        <v>82</v>
      </c>
      <c r="C7">
        <v>87</v>
      </c>
      <c r="D7">
        <v>73</v>
      </c>
      <c r="E7" s="1">
        <f t="shared" si="0"/>
        <v>80.666666666666671</v>
      </c>
      <c r="F7" s="19" t="str">
        <f t="shared" si="1"/>
        <v>A</v>
      </c>
    </row>
    <row r="8" spans="1:6">
      <c r="A8" t="s">
        <v>11</v>
      </c>
      <c r="B8">
        <v>54</v>
      </c>
      <c r="C8">
        <v>65</v>
      </c>
      <c r="D8">
        <v>73</v>
      </c>
      <c r="E8" s="1">
        <f t="shared" si="0"/>
        <v>64</v>
      </c>
      <c r="F8" s="19" t="str">
        <f t="shared" si="1"/>
        <v>C</v>
      </c>
    </row>
    <row r="9" spans="1:6">
      <c r="A9" t="s">
        <v>12</v>
      </c>
      <c r="B9">
        <v>78</v>
      </c>
      <c r="C9">
        <v>76</v>
      </c>
      <c r="D9">
        <v>65</v>
      </c>
      <c r="E9" s="1">
        <f t="shared" si="0"/>
        <v>73</v>
      </c>
      <c r="F9" s="19" t="str">
        <f t="shared" si="1"/>
        <v>B</v>
      </c>
    </row>
  </sheetData>
  <phoneticPr fontId="0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G10"/>
  <sheetViews>
    <sheetView workbookViewId="0">
      <selection activeCell="A6" sqref="A6"/>
    </sheetView>
  </sheetViews>
  <sheetFormatPr defaultRowHeight="12.75"/>
  <cols>
    <col min="1" max="1" width="17.5703125" bestFit="1" customWidth="1"/>
    <col min="2" max="2" width="11.42578125" style="2" customWidth="1"/>
    <col min="3" max="4" width="18.42578125" customWidth="1"/>
    <col min="5" max="5" width="13.28515625" bestFit="1" customWidth="1"/>
  </cols>
  <sheetData>
    <row r="1" spans="1:7">
      <c r="A1" s="3" t="s">
        <v>26</v>
      </c>
      <c r="B1" s="4" t="s">
        <v>14</v>
      </c>
      <c r="C1" s="3" t="s">
        <v>15</v>
      </c>
      <c r="D1" s="3" t="s">
        <v>16</v>
      </c>
      <c r="E1" s="3" t="s">
        <v>17</v>
      </c>
    </row>
    <row r="3" spans="1:7">
      <c r="A3" t="s">
        <v>18</v>
      </c>
      <c r="B3" s="2">
        <v>9990</v>
      </c>
      <c r="C3" s="6" t="str">
        <f>IF(B3&gt;20000,"YES","NO")</f>
        <v>NO</v>
      </c>
      <c r="D3" s="2">
        <f>IF(B3&gt;20000,B3*20/100,0)</f>
        <v>0</v>
      </c>
      <c r="E3" s="2">
        <f>IF(B3&gt;20000,B3*0.8,B3)</f>
        <v>9990</v>
      </c>
    </row>
    <row r="4" spans="1:7">
      <c r="A4" t="s">
        <v>19</v>
      </c>
      <c r="B4" s="2">
        <v>15497</v>
      </c>
      <c r="C4" s="6" t="str">
        <f t="shared" ref="C4:C10" si="0">IF(B4&gt;20000,"YES","NO")</f>
        <v>NO</v>
      </c>
      <c r="D4" s="2">
        <f t="shared" ref="D4:D10" si="1">IF(B4&gt;20000,B4*20/100,0)</f>
        <v>0</v>
      </c>
      <c r="E4" s="2">
        <f t="shared" ref="E4:E10" si="2">IF(B4&gt;20000,B4*0.8,B4)</f>
        <v>15497</v>
      </c>
    </row>
    <row r="5" spans="1:7">
      <c r="A5" t="s">
        <v>20</v>
      </c>
      <c r="B5" s="2">
        <v>19500</v>
      </c>
      <c r="C5" s="6" t="str">
        <f t="shared" si="0"/>
        <v>NO</v>
      </c>
      <c r="D5" s="2">
        <f t="shared" si="1"/>
        <v>0</v>
      </c>
      <c r="E5" s="2">
        <f t="shared" si="2"/>
        <v>19500</v>
      </c>
      <c r="G5" s="7"/>
    </row>
    <row r="6" spans="1:7">
      <c r="A6" t="s">
        <v>21</v>
      </c>
      <c r="B6" s="2">
        <v>22997</v>
      </c>
      <c r="C6" s="6" t="str">
        <f t="shared" si="0"/>
        <v>YES</v>
      </c>
      <c r="D6" s="2">
        <f t="shared" si="1"/>
        <v>4599.3999999999996</v>
      </c>
      <c r="E6" s="2">
        <f t="shared" si="2"/>
        <v>18397.600000000002</v>
      </c>
    </row>
    <row r="7" spans="1:7">
      <c r="A7" t="s">
        <v>22</v>
      </c>
      <c r="B7" s="2">
        <v>17770</v>
      </c>
      <c r="C7" s="6" t="str">
        <f t="shared" si="0"/>
        <v>NO</v>
      </c>
      <c r="D7" s="2">
        <f t="shared" si="1"/>
        <v>0</v>
      </c>
      <c r="E7" s="2">
        <f t="shared" si="2"/>
        <v>17770</v>
      </c>
    </row>
    <row r="8" spans="1:7">
      <c r="A8" t="s">
        <v>23</v>
      </c>
      <c r="B8" s="2">
        <v>32850</v>
      </c>
      <c r="C8" s="6" t="str">
        <f t="shared" si="0"/>
        <v>YES</v>
      </c>
      <c r="D8" s="2">
        <f t="shared" si="1"/>
        <v>6570</v>
      </c>
      <c r="E8" s="2">
        <f t="shared" si="2"/>
        <v>26280</v>
      </c>
    </row>
    <row r="9" spans="1:7">
      <c r="A9" t="s">
        <v>24</v>
      </c>
      <c r="B9" s="2">
        <v>21990</v>
      </c>
      <c r="C9" s="6" t="str">
        <f t="shared" si="0"/>
        <v>YES</v>
      </c>
      <c r="D9" s="2">
        <f t="shared" si="1"/>
        <v>4398</v>
      </c>
      <c r="E9" s="2">
        <f t="shared" si="2"/>
        <v>17592</v>
      </c>
    </row>
    <row r="10" spans="1:7">
      <c r="A10" t="s">
        <v>25</v>
      </c>
      <c r="B10" s="2">
        <v>8960</v>
      </c>
      <c r="C10" s="6" t="str">
        <f t="shared" si="0"/>
        <v>NO</v>
      </c>
      <c r="D10" s="2">
        <f t="shared" si="1"/>
        <v>0</v>
      </c>
      <c r="E10" s="2">
        <f t="shared" si="2"/>
        <v>8960</v>
      </c>
    </row>
  </sheetData>
  <phoneticPr fontId="0" type="noConversion"/>
  <pageMargins left="0.75" right="0.75" top="1" bottom="1" header="0.5" footer="0.5"/>
  <pageSetup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A20"/>
  <sheetViews>
    <sheetView workbookViewId="0">
      <selection activeCell="E14" sqref="E14"/>
    </sheetView>
  </sheetViews>
  <sheetFormatPr defaultRowHeight="12.75"/>
  <cols>
    <col min="1" max="1" width="12.85546875" customWidth="1"/>
  </cols>
  <sheetData>
    <row r="1" spans="1:1">
      <c r="A1" s="3" t="s">
        <v>27</v>
      </c>
    </row>
    <row r="3" spans="1:1">
      <c r="A3" s="8">
        <v>345.6789</v>
      </c>
    </row>
    <row r="4" spans="1:1">
      <c r="A4" s="8"/>
    </row>
    <row r="5" spans="1:1">
      <c r="A5" s="8"/>
    </row>
    <row r="6" spans="1:1">
      <c r="A6" s="8">
        <f>ROUND(A3,0)</f>
        <v>346</v>
      </c>
    </row>
    <row r="7" spans="1:1">
      <c r="A7" s="8">
        <f>ROUND(A3,1)</f>
        <v>345.7</v>
      </c>
    </row>
    <row r="8" spans="1:1">
      <c r="A8" s="8">
        <f>ROUND(A3,2)</f>
        <v>345.68</v>
      </c>
    </row>
    <row r="9" spans="1:1">
      <c r="A9" s="8">
        <f>ROUND(A3,-1)</f>
        <v>350</v>
      </c>
    </row>
    <row r="10" spans="1:1">
      <c r="A10" s="8">
        <f>ROUND(A3,-2)</f>
        <v>300</v>
      </c>
    </row>
    <row r="11" spans="1:1">
      <c r="A11" s="8">
        <f>ROUND(A3,3)</f>
        <v>345.67899999999997</v>
      </c>
    </row>
    <row r="12" spans="1:1">
      <c r="A12" s="8"/>
    </row>
    <row r="13" spans="1:1">
      <c r="A13" s="8">
        <f>TRUNC(A3)</f>
        <v>345</v>
      </c>
    </row>
    <row r="14" spans="1:1">
      <c r="A14" s="8">
        <f>TRUNC(A3,1)</f>
        <v>345.6</v>
      </c>
    </row>
    <row r="15" spans="1:1">
      <c r="A15" s="8">
        <f>TRUNC(A3,2)</f>
        <v>345.67</v>
      </c>
    </row>
    <row r="16" spans="1:1">
      <c r="A16" s="8">
        <f>TRUNC(A3,3)</f>
        <v>345.678</v>
      </c>
    </row>
    <row r="17" spans="1:1">
      <c r="A17" s="8">
        <f>INT(A3)</f>
        <v>345</v>
      </c>
    </row>
    <row r="18" spans="1:1">
      <c r="A18" s="8"/>
    </row>
    <row r="19" spans="1:1">
      <c r="A19" s="8">
        <f>EVEN(A3)</f>
        <v>346</v>
      </c>
    </row>
    <row r="20" spans="1:1">
      <c r="A20" s="8">
        <f>ODD(A3)</f>
        <v>347</v>
      </c>
    </row>
  </sheetData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D13"/>
  <sheetViews>
    <sheetView workbookViewId="0">
      <selection activeCell="F5" sqref="F5"/>
    </sheetView>
  </sheetViews>
  <sheetFormatPr defaultRowHeight="12.75"/>
  <cols>
    <col min="1" max="1" width="16" bestFit="1" customWidth="1"/>
    <col min="4" max="4" width="12.7109375" customWidth="1"/>
  </cols>
  <sheetData>
    <row r="1" spans="1:4">
      <c r="A1" s="3" t="s">
        <v>28</v>
      </c>
    </row>
    <row r="2" spans="1:4">
      <c r="A2" t="s">
        <v>29</v>
      </c>
      <c r="B2" s="5">
        <v>18990</v>
      </c>
    </row>
    <row r="3" spans="1:4">
      <c r="A3" t="s">
        <v>30</v>
      </c>
      <c r="B3">
        <v>225550</v>
      </c>
      <c r="D3" s="3" t="s">
        <v>52</v>
      </c>
    </row>
    <row r="4" spans="1:4">
      <c r="A4" t="s">
        <v>31</v>
      </c>
      <c r="B4">
        <v>20997</v>
      </c>
    </row>
    <row r="5" spans="1:4">
      <c r="A5" t="s">
        <v>32</v>
      </c>
      <c r="B5">
        <v>16990</v>
      </c>
    </row>
    <row r="6" spans="1:4">
      <c r="A6" t="s">
        <v>33</v>
      </c>
      <c r="B6">
        <v>15330</v>
      </c>
    </row>
    <row r="7" spans="1:4">
      <c r="A7" t="s">
        <v>25</v>
      </c>
      <c r="B7">
        <v>13970</v>
      </c>
    </row>
    <row r="8" spans="1:4">
      <c r="A8" t="s">
        <v>34</v>
      </c>
      <c r="B8">
        <v>19997</v>
      </c>
    </row>
    <row r="9" spans="1:4">
      <c r="A9" t="s">
        <v>35</v>
      </c>
      <c r="B9">
        <v>23990</v>
      </c>
    </row>
    <row r="10" spans="1:4">
      <c r="A10" t="s">
        <v>36</v>
      </c>
      <c r="B10">
        <v>1990</v>
      </c>
      <c r="D10" s="3" t="s">
        <v>51</v>
      </c>
    </row>
    <row r="11" spans="1:4">
      <c r="A11" t="s">
        <v>37</v>
      </c>
      <c r="B11">
        <v>21990</v>
      </c>
    </row>
    <row r="12" spans="1:4">
      <c r="A12" t="s">
        <v>38</v>
      </c>
      <c r="B12">
        <v>14990</v>
      </c>
    </row>
    <row r="13" spans="1:4">
      <c r="A13" t="s">
        <v>39</v>
      </c>
      <c r="B13">
        <v>15990</v>
      </c>
    </row>
  </sheetData>
  <dataConsolidate/>
  <phoneticPr fontId="2" type="noConversion"/>
  <dataValidations count="1">
    <dataValidation type="whole" allowBlank="1" showInputMessage="1" showErrorMessage="1" sqref="C11 B2:B13">
      <formula1>10000</formula1>
      <formula2>100000</formula2>
    </dataValidation>
  </dataValidations>
  <pageMargins left="0.75" right="0.75" top="1" bottom="1" header="0.5" footer="0.5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A1:K25"/>
  <sheetViews>
    <sheetView zoomScaleNormal="100" workbookViewId="0">
      <selection activeCell="K17" sqref="K17"/>
    </sheetView>
  </sheetViews>
  <sheetFormatPr defaultRowHeight="12.75"/>
  <cols>
    <col min="9" max="9" width="13.42578125" customWidth="1"/>
  </cols>
  <sheetData>
    <row r="1" spans="1:11" ht="26.25" thickBot="1">
      <c r="A1" t="s">
        <v>40</v>
      </c>
      <c r="B1">
        <v>3136</v>
      </c>
      <c r="C1" t="str">
        <f>IF(B1&gt;3000,IF(B1&lt;3999,"OK","ERROR"))</f>
        <v>OK</v>
      </c>
      <c r="F1" s="16" t="s">
        <v>53</v>
      </c>
      <c r="G1" s="17"/>
      <c r="H1" s="17"/>
      <c r="I1" s="17"/>
      <c r="J1" s="17"/>
      <c r="K1" s="18"/>
    </row>
    <row r="2" spans="1:11" ht="26.25" thickBot="1">
      <c r="A2" t="s">
        <v>41</v>
      </c>
      <c r="B2">
        <v>3775</v>
      </c>
      <c r="C2" t="str">
        <f t="shared" ref="C2:C11" si="0">IF(B2&gt;3000,IF(B2&lt;3999,"OK","ERROR"))</f>
        <v>OK</v>
      </c>
      <c r="F2" s="9"/>
      <c r="G2" s="10"/>
      <c r="H2" s="10"/>
      <c r="I2" s="10"/>
      <c r="J2" s="10"/>
      <c r="K2" s="10"/>
    </row>
    <row r="3" spans="1:11" ht="39" thickBot="1">
      <c r="A3" t="s">
        <v>42</v>
      </c>
      <c r="B3">
        <v>3220</v>
      </c>
      <c r="C3" t="str">
        <f t="shared" si="0"/>
        <v>OK</v>
      </c>
      <c r="F3" s="11"/>
      <c r="G3" s="12"/>
      <c r="H3" s="13" t="s">
        <v>54</v>
      </c>
      <c r="I3" s="13" t="s">
        <v>55</v>
      </c>
      <c r="J3" s="12"/>
      <c r="K3" s="12"/>
    </row>
    <row r="4" spans="1:11" ht="13.5" thickBot="1">
      <c r="A4" t="s">
        <v>43</v>
      </c>
      <c r="B4">
        <v>3037</v>
      </c>
      <c r="C4" t="str">
        <f t="shared" si="0"/>
        <v>OK</v>
      </c>
      <c r="F4" s="11"/>
      <c r="G4" s="12"/>
      <c r="H4" s="10">
        <v>2</v>
      </c>
      <c r="I4" s="12" t="str">
        <f>IF(H4=2,"1300",IF(H4=1,"1000",IF(H4=3,"1600",IF(H4=4,"2000",IF(H4=5,"2500")))))</f>
        <v>1300</v>
      </c>
      <c r="J4" s="12"/>
      <c r="K4" s="12"/>
    </row>
    <row r="5" spans="1:11" ht="13.5" thickBot="1">
      <c r="A5" t="s">
        <v>44</v>
      </c>
      <c r="B5">
        <v>3121</v>
      </c>
      <c r="C5" t="str">
        <f t="shared" si="0"/>
        <v>OK</v>
      </c>
      <c r="F5" s="11"/>
      <c r="G5" s="12"/>
      <c r="H5" s="10">
        <v>1</v>
      </c>
      <c r="I5" s="12" t="str">
        <f t="shared" ref="I5:I18" si="1">IF(H5=2,"1300",IF(H5=1,"1000",IF(H5=3,"1600",IF(H5=4,"2000",IF(H5=5,"2500")))))</f>
        <v>1000</v>
      </c>
      <c r="J5" s="12"/>
      <c r="K5" s="12"/>
    </row>
    <row r="6" spans="1:11" ht="13.5" thickBot="1">
      <c r="A6" t="s">
        <v>45</v>
      </c>
      <c r="B6">
        <v>3300</v>
      </c>
      <c r="C6" t="str">
        <f t="shared" si="0"/>
        <v>OK</v>
      </c>
      <c r="F6" s="11"/>
      <c r="G6" s="12"/>
      <c r="H6" s="10">
        <v>3</v>
      </c>
      <c r="I6" s="12" t="str">
        <f t="shared" si="1"/>
        <v>1600</v>
      </c>
      <c r="J6" s="12"/>
      <c r="K6" s="12"/>
    </row>
    <row r="7" spans="1:11" ht="13.5" thickBot="1">
      <c r="A7" t="s">
        <v>46</v>
      </c>
      <c r="B7">
        <v>4400</v>
      </c>
      <c r="C7" t="str">
        <f t="shared" si="0"/>
        <v>ERROR</v>
      </c>
      <c r="F7" s="11"/>
      <c r="G7" s="12"/>
      <c r="H7" s="10">
        <v>4</v>
      </c>
      <c r="I7" s="12" t="str">
        <f t="shared" si="1"/>
        <v>2000</v>
      </c>
      <c r="J7" s="12"/>
      <c r="K7" s="12"/>
    </row>
    <row r="8" spans="1:11" ht="13.5" thickBot="1">
      <c r="A8" t="s">
        <v>47</v>
      </c>
      <c r="B8">
        <v>5211</v>
      </c>
      <c r="C8" t="str">
        <f t="shared" si="0"/>
        <v>ERROR</v>
      </c>
      <c r="F8" s="11"/>
      <c r="G8" s="12"/>
      <c r="H8" s="10">
        <v>5</v>
      </c>
      <c r="I8" s="12" t="str">
        <f t="shared" si="1"/>
        <v>2500</v>
      </c>
      <c r="J8" s="12"/>
      <c r="K8" s="12"/>
    </row>
    <row r="9" spans="1:11" ht="13.5" thickBot="1">
      <c r="A9" t="s">
        <v>48</v>
      </c>
      <c r="B9">
        <v>3577</v>
      </c>
      <c r="C9" t="str">
        <f t="shared" si="0"/>
        <v>OK</v>
      </c>
      <c r="F9" s="11"/>
      <c r="G9" s="12"/>
      <c r="H9" s="10">
        <v>2</v>
      </c>
      <c r="I9" s="12" t="str">
        <f t="shared" si="1"/>
        <v>1300</v>
      </c>
      <c r="J9" s="12"/>
      <c r="K9" s="12"/>
    </row>
    <row r="10" spans="1:11" ht="13.5" thickBot="1">
      <c r="A10" t="s">
        <v>49</v>
      </c>
      <c r="B10">
        <v>3577</v>
      </c>
      <c r="C10" t="str">
        <f t="shared" si="0"/>
        <v>OK</v>
      </c>
      <c r="F10" s="11"/>
      <c r="G10" s="12"/>
      <c r="H10" s="10">
        <v>1</v>
      </c>
      <c r="I10" s="12" t="str">
        <f t="shared" si="1"/>
        <v>1000</v>
      </c>
      <c r="J10" s="12"/>
      <c r="K10" s="12"/>
    </row>
    <row r="11" spans="1:11" ht="13.5" thickBot="1">
      <c r="A11" t="s">
        <v>50</v>
      </c>
      <c r="B11">
        <v>6200</v>
      </c>
      <c r="C11" t="str">
        <f t="shared" si="0"/>
        <v>ERROR</v>
      </c>
      <c r="F11" s="11"/>
      <c r="G11" s="12"/>
      <c r="H11" s="10">
        <v>3</v>
      </c>
      <c r="I11" s="12" t="str">
        <f t="shared" si="1"/>
        <v>1600</v>
      </c>
      <c r="J11" s="12"/>
      <c r="K11" s="12"/>
    </row>
    <row r="12" spans="1:11" ht="13.5" thickBot="1">
      <c r="F12" s="11"/>
      <c r="G12" s="12"/>
      <c r="H12" s="10">
        <v>2</v>
      </c>
      <c r="I12" s="12" t="str">
        <f t="shared" si="1"/>
        <v>1300</v>
      </c>
      <c r="J12" s="12"/>
      <c r="K12" s="12"/>
    </row>
    <row r="13" spans="1:11" ht="13.5" thickBot="1">
      <c r="F13" s="11"/>
      <c r="G13" s="12"/>
      <c r="H13" s="10">
        <v>1</v>
      </c>
      <c r="I13" s="12" t="str">
        <f t="shared" si="1"/>
        <v>1000</v>
      </c>
      <c r="J13" s="12"/>
      <c r="K13" s="12"/>
    </row>
    <row r="14" spans="1:11" ht="13.5" thickBot="1">
      <c r="F14" s="11"/>
      <c r="G14" s="12"/>
      <c r="H14" s="10">
        <v>2</v>
      </c>
      <c r="I14" s="12" t="str">
        <f t="shared" si="1"/>
        <v>1300</v>
      </c>
      <c r="J14" s="12"/>
      <c r="K14" s="12"/>
    </row>
    <row r="15" spans="1:11" ht="13.5" thickBot="1">
      <c r="F15" s="11"/>
      <c r="G15" s="12"/>
      <c r="H15" s="10">
        <v>2</v>
      </c>
      <c r="I15" s="12" t="str">
        <f t="shared" si="1"/>
        <v>1300</v>
      </c>
      <c r="J15" s="12"/>
      <c r="K15" s="12"/>
    </row>
    <row r="16" spans="1:11" ht="13.5" thickBot="1">
      <c r="F16" s="11"/>
      <c r="G16" s="12"/>
      <c r="H16" s="10">
        <v>4</v>
      </c>
      <c r="I16" s="12" t="str">
        <f t="shared" si="1"/>
        <v>2000</v>
      </c>
      <c r="J16" s="12"/>
      <c r="K16" s="12"/>
    </row>
    <row r="17" spans="6:11" ht="13.5" thickBot="1">
      <c r="F17" s="11"/>
      <c r="G17" s="12"/>
      <c r="H17" s="10">
        <v>3</v>
      </c>
      <c r="I17" s="12" t="str">
        <f t="shared" si="1"/>
        <v>1600</v>
      </c>
      <c r="J17" s="12"/>
      <c r="K17" s="12"/>
    </row>
    <row r="18" spans="6:11" ht="13.5" thickBot="1">
      <c r="F18" s="11"/>
      <c r="G18" s="12"/>
      <c r="H18" s="10">
        <v>3</v>
      </c>
      <c r="I18" s="12" t="str">
        <f t="shared" si="1"/>
        <v>1600</v>
      </c>
      <c r="J18" s="12"/>
      <c r="K18" s="12"/>
    </row>
    <row r="19" spans="6:11" ht="13.5" thickBot="1">
      <c r="F19" s="11"/>
      <c r="G19" s="12"/>
      <c r="H19" s="12"/>
      <c r="I19" s="12"/>
      <c r="J19" s="12"/>
      <c r="K19" s="12"/>
    </row>
    <row r="20" spans="6:11" ht="26.25" thickBot="1">
      <c r="F20" s="14" t="s">
        <v>54</v>
      </c>
      <c r="G20" s="15" t="s">
        <v>56</v>
      </c>
      <c r="H20" s="12"/>
      <c r="I20" s="12"/>
      <c r="J20" s="12"/>
      <c r="K20" s="12"/>
    </row>
    <row r="21" spans="6:11" ht="13.5" thickBot="1">
      <c r="F21" s="11">
        <v>1</v>
      </c>
      <c r="G21" s="12">
        <v>1000</v>
      </c>
      <c r="H21" s="12"/>
      <c r="I21" s="12"/>
      <c r="J21" s="12"/>
      <c r="K21" s="12"/>
    </row>
    <row r="22" spans="6:11" ht="13.5" thickBot="1">
      <c r="F22" s="11">
        <v>2</v>
      </c>
      <c r="G22" s="12">
        <v>1300</v>
      </c>
      <c r="H22" s="12"/>
      <c r="I22" s="12"/>
      <c r="J22" s="12"/>
      <c r="K22" s="12"/>
    </row>
    <row r="23" spans="6:11" ht="13.5" thickBot="1">
      <c r="F23" s="11">
        <v>3</v>
      </c>
      <c r="G23" s="12">
        <v>1600</v>
      </c>
      <c r="H23" s="12"/>
      <c r="I23" s="12"/>
      <c r="J23" s="12"/>
      <c r="K23" s="12"/>
    </row>
    <row r="24" spans="6:11" ht="13.5" thickBot="1">
      <c r="F24" s="11">
        <v>4</v>
      </c>
      <c r="G24" s="12">
        <v>2000</v>
      </c>
      <c r="H24" s="12"/>
      <c r="I24" s="12"/>
      <c r="J24" s="12"/>
      <c r="K24" s="12"/>
    </row>
    <row r="25" spans="6:11" ht="13.5" thickBot="1">
      <c r="F25" s="11">
        <v>5</v>
      </c>
      <c r="G25" s="12">
        <v>2500</v>
      </c>
      <c r="H25" s="12"/>
      <c r="I25" s="12"/>
      <c r="J25" s="12"/>
      <c r="K25" s="12"/>
    </row>
  </sheetData>
  <mergeCells count="1">
    <mergeCell ref="F1:K1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Test 1</vt:lpstr>
      <vt:lpstr>Cars 1</vt:lpstr>
      <vt:lpstr>Rounding</vt:lpstr>
      <vt:lpstr>cars valid</vt:lpstr>
      <vt:lpstr>Pcode val</vt:lpstr>
    </vt:vector>
  </TitlesOfParts>
  <Company>Department of Education and Training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T01421606</dc:creator>
  <cp:lastModifiedBy>Jenna</cp:lastModifiedBy>
  <cp:lastPrinted>2009-05-31T03:05:29Z</cp:lastPrinted>
  <dcterms:created xsi:type="dcterms:W3CDTF">2004-08-05T22:28:49Z</dcterms:created>
  <dcterms:modified xsi:type="dcterms:W3CDTF">2009-06-18T11:54:54Z</dcterms:modified>
</cp:coreProperties>
</file>